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Sheet1" sheetId="1" state="visible" r:id="rId2"/>
    <sheet name="Sheet3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<sst xmlns="http://schemas.openxmlformats.org/spreadsheetml/2006/main" count="50" uniqueCount="44">
  <si>
    <t>Localização</t>
  </si>
  <si>
    <t>Nº radiadores</t>
  </si>
  <si>
    <t>Nº elementos</t>
  </si>
  <si>
    <t>Pot. Por elemento (delta T50)</t>
  </si>
  <si>
    <t>Pot. Por radiador (delta T50)</t>
  </si>
  <si>
    <t>Pot. Por divisão (delta T50)</t>
  </si>
  <si>
    <t>Pot. Por elemento (delta T40)</t>
  </si>
  <si>
    <t>Pot. Por radiador (delta T40)</t>
  </si>
  <si>
    <t>Pot. Por divisão (delta T40)</t>
  </si>
  <si>
    <t>Pot. Por elemento (delta T35)</t>
  </si>
  <si>
    <t>Pot. Por radiador (delta T35)</t>
  </si>
  <si>
    <t>Pot. Por divisão (delta T35)</t>
  </si>
  <si>
    <t>Pot. Por elemento (delta T30)</t>
  </si>
  <si>
    <t>Pot. Por radiador (delta T30)</t>
  </si>
  <si>
    <t>Pot. Por divisão (delta T30)</t>
  </si>
  <si>
    <t>Sala de estar</t>
  </si>
  <si>
    <t>Sala de jantar</t>
  </si>
  <si>
    <t>Copa/Cozinha</t>
  </si>
  <si>
    <t>Hall r/c</t>
  </si>
  <si>
    <t>Hall 1º andar</t>
  </si>
  <si>
    <t>quarto 1º andar</t>
  </si>
  <si>
    <t>wc1-toalleiro</t>
  </si>
  <si>
    <t>17 tubos</t>
  </si>
  <si>
    <t>wc2-toalheiro</t>
  </si>
  <si>
    <t>toalheiros- Valores de delta T40 e delta T35, achados atraves dos valores em percentagem da curva de potencia dissipada para os mesmos deltas t's dos radiadores nova florida seven.</t>
  </si>
  <si>
    <t>Radiadores</t>
  </si>
  <si>
    <t>Marca</t>
  </si>
  <si>
    <t>Nova Florida (Grupo fondital)</t>
  </si>
  <si>
    <t>Modelo</t>
  </si>
  <si>
    <t>Seven 600/80 3A</t>
  </si>
  <si>
    <t>Nº total elementos</t>
  </si>
  <si>
    <t>Distancia entre eixos</t>
  </si>
  <si>
    <t>600 mm</t>
  </si>
  <si>
    <t>Profundidade</t>
  </si>
  <si>
    <t>80 mm</t>
  </si>
  <si>
    <t>Potencia w/ele.</t>
  </si>
  <si>
    <t>Volume agua (litros)</t>
  </si>
  <si>
    <t>Toalheiros</t>
  </si>
  <si>
    <t>Caleido</t>
  </si>
  <si>
    <t>Ulisse/550725</t>
  </si>
  <si>
    <t>Nº de tubos</t>
  </si>
  <si>
    <t>17/uni.</t>
  </si>
  <si>
    <t>Potencia (w)</t>
  </si>
  <si>
    <t>430/uni.</t>
  </si>
</sst>
</file>

<file path=xl/styles.xml><?xml version="1.0" encoding="utf-8"?>
<styleSheet xmlns="http://schemas.openxmlformats.org/spreadsheetml/2006/main">
  <numFmts count="1">
    <numFmt formatCode="GENERAL" numFmtId="164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D320"/>
        <bgColor rgb="FFFFFF0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O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0" zoomScaleNormal="80" zoomScalePageLayoutView="100">
      <selection activeCell="C46" activeCellId="0" pane="topLeft" sqref="C46"/>
    </sheetView>
  </sheetViews>
  <sheetFormatPr defaultRowHeight="15"/>
  <cols>
    <col collapsed="false" hidden="false" max="1" min="1" style="0" width="15.1479591836735"/>
    <col collapsed="false" hidden="false" max="2" min="2" style="0" width="15"/>
    <col collapsed="false" hidden="false" max="3" min="3" style="0" width="14.8571428571429"/>
    <col collapsed="false" hidden="false" max="4" min="4" style="0" width="18.7091836734694"/>
    <col collapsed="false" hidden="false" max="5" min="5" style="0" width="17.4234693877551"/>
    <col collapsed="false" hidden="false" max="6" min="6" style="0" width="16.2908163265306"/>
    <col collapsed="false" hidden="false" max="7" min="7" style="0" width="18.7091836734694"/>
    <col collapsed="false" hidden="false" max="8" min="8" style="0" width="17.4234693877551"/>
    <col collapsed="false" hidden="false" max="9" min="9" style="0" width="17.5765306122449"/>
    <col collapsed="false" hidden="false" max="10" min="10" style="0" width="18.7091836734694"/>
    <col collapsed="false" hidden="false" max="11" min="11" style="0" width="17.4234693877551"/>
    <col collapsed="false" hidden="false" max="12" min="12" style="0" width="16.2908163265306"/>
    <col collapsed="false" hidden="false" max="13" min="13" style="0" width="18.7091836734694"/>
    <col collapsed="false" hidden="false" max="14" min="14" style="0" width="17.4234693877551"/>
    <col collapsed="false" hidden="false" max="15" min="15" style="0" width="16.2908163265306"/>
    <col collapsed="false" hidden="false" max="1025" min="16" style="0" width="8.72959183673469"/>
  </cols>
  <sheetData>
    <row collapsed="false" customFormat="false" customHeight="false" hidden="false" ht="30" outlineLevel="0" r="3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</row>
    <row collapsed="false" customFormat="false" customHeight="false" hidden="false" ht="15" outlineLevel="0" r="4">
      <c r="A4" s="1" t="s">
        <v>15</v>
      </c>
      <c r="B4" s="1" t="n">
        <v>2</v>
      </c>
      <c r="C4" s="1" t="n">
        <v>10</v>
      </c>
      <c r="D4" s="1" t="n">
        <v>131.37</v>
      </c>
      <c r="E4" s="1" t="n">
        <f aca="false">D4*C4</f>
        <v>1313.7</v>
      </c>
      <c r="F4" s="1" t="n">
        <f aca="false">E4+E5</f>
        <v>2758.77</v>
      </c>
      <c r="G4" s="1" t="n">
        <v>97.43</v>
      </c>
      <c r="H4" s="1" t="n">
        <f aca="false">C4*G4</f>
        <v>974.3</v>
      </c>
      <c r="I4" s="1" t="n">
        <f aca="false">H4+H5</f>
        <v>2046.03</v>
      </c>
      <c r="J4" s="1" t="n">
        <v>81.48</v>
      </c>
      <c r="K4" s="1" t="n">
        <f aca="false">J4*C4</f>
        <v>814.8</v>
      </c>
      <c r="L4" s="1" t="n">
        <f aca="false">K4+K5</f>
        <v>1711.08</v>
      </c>
      <c r="M4" s="1" t="n">
        <v>66.28</v>
      </c>
      <c r="N4" s="1" t="n">
        <f aca="false">C4*M4</f>
        <v>662.8</v>
      </c>
      <c r="O4" s="1" t="n">
        <f aca="false">N4+N5</f>
        <v>1391.88</v>
      </c>
    </row>
    <row collapsed="false" customFormat="false" customHeight="false" hidden="false" ht="15" outlineLevel="0" r="5">
      <c r="A5" s="1"/>
      <c r="B5" s="1"/>
      <c r="C5" s="1" t="n">
        <v>11</v>
      </c>
      <c r="D5" s="1" t="n">
        <v>131.37</v>
      </c>
      <c r="E5" s="1" t="n">
        <f aca="false">D5*C5</f>
        <v>1445.07</v>
      </c>
      <c r="F5" s="1"/>
      <c r="G5" s="1" t="n">
        <v>97.43</v>
      </c>
      <c r="H5" s="1" t="n">
        <f aca="false">C5*G5</f>
        <v>1071.73</v>
      </c>
      <c r="I5" s="1"/>
      <c r="J5" s="1" t="n">
        <v>81.48</v>
      </c>
      <c r="K5" s="1" t="n">
        <f aca="false">J5*C5</f>
        <v>896.28</v>
      </c>
      <c r="L5" s="1"/>
      <c r="M5" s="1" t="n">
        <v>66.28</v>
      </c>
      <c r="N5" s="1" t="n">
        <f aca="false">C5*M5</f>
        <v>729.08</v>
      </c>
      <c r="O5" s="1"/>
    </row>
    <row collapsed="false" customFormat="false" customHeight="false" hidden="false" ht="15" outlineLevel="0" r="6">
      <c r="A6" s="1" t="s">
        <v>16</v>
      </c>
      <c r="B6" s="1" t="n">
        <v>2</v>
      </c>
      <c r="C6" s="1" t="n">
        <v>7</v>
      </c>
      <c r="D6" s="1" t="n">
        <v>131.37</v>
      </c>
      <c r="E6" s="1" t="n">
        <f aca="false">D6*C6</f>
        <v>919.59</v>
      </c>
      <c r="F6" s="1" t="n">
        <f aca="false">E6+E7</f>
        <v>1839.18</v>
      </c>
      <c r="G6" s="1" t="n">
        <v>97.43</v>
      </c>
      <c r="H6" s="1" t="n">
        <f aca="false">C6*G6</f>
        <v>682.01</v>
      </c>
      <c r="I6" s="1" t="n">
        <f aca="false">H6+H7</f>
        <v>1364.02</v>
      </c>
      <c r="J6" s="1" t="n">
        <v>81.48</v>
      </c>
      <c r="K6" s="1" t="n">
        <f aca="false">J6*C6</f>
        <v>570.36</v>
      </c>
      <c r="L6" s="1" t="n">
        <f aca="false">K6+K7</f>
        <v>1140.72</v>
      </c>
      <c r="M6" s="1" t="n">
        <v>66.28</v>
      </c>
      <c r="N6" s="1" t="n">
        <f aca="false">C6*M6</f>
        <v>463.96</v>
      </c>
      <c r="O6" s="1" t="n">
        <f aca="false">N6+N7</f>
        <v>927.92</v>
      </c>
    </row>
    <row collapsed="false" customFormat="false" customHeight="false" hidden="false" ht="15" outlineLevel="0" r="7">
      <c r="A7" s="1"/>
      <c r="B7" s="1"/>
      <c r="C7" s="1" t="n">
        <v>7</v>
      </c>
      <c r="D7" s="1" t="n">
        <v>131.37</v>
      </c>
      <c r="E7" s="1" t="n">
        <f aca="false">D7*C7</f>
        <v>919.59</v>
      </c>
      <c r="F7" s="1"/>
      <c r="G7" s="1" t="n">
        <v>97.43</v>
      </c>
      <c r="H7" s="1" t="n">
        <f aca="false">C7*G7</f>
        <v>682.01</v>
      </c>
      <c r="I7" s="1"/>
      <c r="J7" s="1" t="n">
        <v>81.48</v>
      </c>
      <c r="K7" s="1" t="n">
        <f aca="false">J7*C7</f>
        <v>570.36</v>
      </c>
      <c r="L7" s="1"/>
      <c r="M7" s="1" t="n">
        <v>66.28</v>
      </c>
      <c r="N7" s="1" t="n">
        <f aca="false">C7*M7</f>
        <v>463.96</v>
      </c>
      <c r="O7" s="1"/>
    </row>
    <row collapsed="false" customFormat="false" customHeight="false" hidden="false" ht="15" outlineLevel="0" r="8">
      <c r="A8" s="1" t="s">
        <v>17</v>
      </c>
      <c r="B8" s="1" t="n">
        <v>1</v>
      </c>
      <c r="C8" s="1" t="n">
        <v>9</v>
      </c>
      <c r="D8" s="1" t="n">
        <v>131.37</v>
      </c>
      <c r="E8" s="1" t="n">
        <f aca="false">D8*C8</f>
        <v>1182.33</v>
      </c>
      <c r="F8" s="1" t="n">
        <f aca="false">E8</f>
        <v>1182.33</v>
      </c>
      <c r="G8" s="1" t="n">
        <v>97.43</v>
      </c>
      <c r="H8" s="1" t="n">
        <f aca="false">C8*G8</f>
        <v>876.87</v>
      </c>
      <c r="I8" s="1" t="n">
        <f aca="false">H8</f>
        <v>876.87</v>
      </c>
      <c r="J8" s="1" t="n">
        <v>81.48</v>
      </c>
      <c r="K8" s="1" t="n">
        <f aca="false">J8*C8</f>
        <v>733.32</v>
      </c>
      <c r="L8" s="1" t="n">
        <f aca="false">K8</f>
        <v>733.32</v>
      </c>
      <c r="M8" s="1" t="n">
        <v>66.28</v>
      </c>
      <c r="N8" s="1" t="n">
        <f aca="false">C8*M8</f>
        <v>596.52</v>
      </c>
      <c r="O8" s="1" t="n">
        <f aca="false">N8</f>
        <v>596.52</v>
      </c>
    </row>
    <row collapsed="false" customFormat="false" customHeight="false" hidden="false" ht="15" outlineLevel="0" r="9">
      <c r="A9" s="1" t="s">
        <v>18</v>
      </c>
      <c r="B9" s="1" t="n">
        <v>1</v>
      </c>
      <c r="C9" s="1" t="n">
        <v>6</v>
      </c>
      <c r="D9" s="1" t="n">
        <v>131.37</v>
      </c>
      <c r="E9" s="1" t="n">
        <f aca="false">D9*C9</f>
        <v>788.22</v>
      </c>
      <c r="F9" s="1" t="n">
        <f aca="false">E9</f>
        <v>788.22</v>
      </c>
      <c r="G9" s="1" t="n">
        <v>97.43</v>
      </c>
      <c r="H9" s="1" t="n">
        <f aca="false">C9*G9</f>
        <v>584.58</v>
      </c>
      <c r="I9" s="1" t="n">
        <f aca="false">H9</f>
        <v>584.58</v>
      </c>
      <c r="J9" s="1" t="n">
        <v>81.48</v>
      </c>
      <c r="K9" s="1" t="n">
        <f aca="false">J9*C9</f>
        <v>488.88</v>
      </c>
      <c r="L9" s="1" t="n">
        <f aca="false">K9</f>
        <v>488.88</v>
      </c>
      <c r="M9" s="1" t="n">
        <v>66.28</v>
      </c>
      <c r="N9" s="1" t="n">
        <f aca="false">C9*M9</f>
        <v>397.68</v>
      </c>
      <c r="O9" s="1" t="n">
        <f aca="false">N9</f>
        <v>397.68</v>
      </c>
    </row>
    <row collapsed="false" customFormat="false" customHeight="false" hidden="false" ht="15" outlineLevel="0" r="10">
      <c r="A10" s="1" t="s">
        <v>19</v>
      </c>
      <c r="B10" s="1" t="n">
        <v>1</v>
      </c>
      <c r="C10" s="1" t="n">
        <v>4</v>
      </c>
      <c r="D10" s="1" t="n">
        <v>131.37</v>
      </c>
      <c r="E10" s="1" t="n">
        <f aca="false">D10*C10</f>
        <v>525.48</v>
      </c>
      <c r="F10" s="1" t="n">
        <f aca="false">E10</f>
        <v>525.48</v>
      </c>
      <c r="G10" s="1" t="n">
        <v>97.43</v>
      </c>
      <c r="H10" s="1" t="n">
        <f aca="false">C10*G10</f>
        <v>389.72</v>
      </c>
      <c r="I10" s="1" t="n">
        <f aca="false">H10</f>
        <v>389.72</v>
      </c>
      <c r="J10" s="1" t="n">
        <v>81.48</v>
      </c>
      <c r="K10" s="1" t="n">
        <f aca="false">J10*C10</f>
        <v>325.92</v>
      </c>
      <c r="L10" s="1" t="n">
        <f aca="false">K10</f>
        <v>325.92</v>
      </c>
      <c r="M10" s="1" t="n">
        <v>66.28</v>
      </c>
      <c r="N10" s="1" t="n">
        <f aca="false">C10*M10</f>
        <v>265.12</v>
      </c>
      <c r="O10" s="1" t="n">
        <f aca="false">N10</f>
        <v>265.12</v>
      </c>
    </row>
    <row collapsed="false" customFormat="false" customHeight="false" hidden="false" ht="15" outlineLevel="0" r="11">
      <c r="A11" s="1" t="s">
        <v>20</v>
      </c>
      <c r="B11" s="1" t="n">
        <v>1</v>
      </c>
      <c r="C11" s="1" t="n">
        <v>10</v>
      </c>
      <c r="D11" s="1" t="n">
        <v>131.37</v>
      </c>
      <c r="E11" s="1" t="n">
        <f aca="false">D11*C11</f>
        <v>1313.7</v>
      </c>
      <c r="F11" s="1" t="n">
        <f aca="false">E11</f>
        <v>1313.7</v>
      </c>
      <c r="G11" s="1" t="n">
        <v>97.43</v>
      </c>
      <c r="H11" s="1" t="n">
        <f aca="false">C11*G11</f>
        <v>974.3</v>
      </c>
      <c r="I11" s="1" t="n">
        <f aca="false">H11</f>
        <v>974.3</v>
      </c>
      <c r="J11" s="1" t="n">
        <v>81.48</v>
      </c>
      <c r="K11" s="1" t="n">
        <f aca="false">J11*C11</f>
        <v>814.8</v>
      </c>
      <c r="L11" s="1" t="n">
        <f aca="false">K11</f>
        <v>814.8</v>
      </c>
      <c r="M11" s="1" t="n">
        <v>66.28</v>
      </c>
      <c r="N11" s="1" t="n">
        <f aca="false">C11*M11</f>
        <v>662.8</v>
      </c>
      <c r="O11" s="1" t="n">
        <f aca="false">N11</f>
        <v>662.8</v>
      </c>
    </row>
    <row collapsed="false" customFormat="false" customHeight="false" hidden="false" ht="15" outlineLevel="0" r="12">
      <c r="A12" s="1" t="s">
        <v>20</v>
      </c>
      <c r="B12" s="1" t="n">
        <v>1</v>
      </c>
      <c r="C12" s="1" t="n">
        <v>10</v>
      </c>
      <c r="D12" s="1" t="n">
        <v>131.37</v>
      </c>
      <c r="E12" s="1" t="n">
        <f aca="false">D12*C12</f>
        <v>1313.7</v>
      </c>
      <c r="F12" s="1" t="n">
        <f aca="false">E12</f>
        <v>1313.7</v>
      </c>
      <c r="G12" s="1" t="n">
        <v>97.43</v>
      </c>
      <c r="H12" s="1" t="n">
        <f aca="false">C12*G12</f>
        <v>974.3</v>
      </c>
      <c r="I12" s="1" t="n">
        <f aca="false">H12</f>
        <v>974.3</v>
      </c>
      <c r="J12" s="1" t="n">
        <v>81.48</v>
      </c>
      <c r="K12" s="1" t="n">
        <f aca="false">J12*C12</f>
        <v>814.8</v>
      </c>
      <c r="L12" s="1" t="n">
        <f aca="false">K12</f>
        <v>814.8</v>
      </c>
      <c r="M12" s="1" t="n">
        <v>66.28</v>
      </c>
      <c r="N12" s="1" t="n">
        <f aca="false">C12*M12</f>
        <v>662.8</v>
      </c>
      <c r="O12" s="1" t="n">
        <f aca="false">N12</f>
        <v>662.8</v>
      </c>
    </row>
    <row collapsed="false" customFormat="false" customHeight="false" hidden="false" ht="15" outlineLevel="0" r="13">
      <c r="A13" s="1" t="s">
        <v>20</v>
      </c>
      <c r="B13" s="1" t="n">
        <v>1</v>
      </c>
      <c r="C13" s="1" t="n">
        <v>12</v>
      </c>
      <c r="D13" s="1" t="n">
        <v>131.37</v>
      </c>
      <c r="E13" s="1" t="n">
        <f aca="false">D13*C13</f>
        <v>1576.44</v>
      </c>
      <c r="F13" s="1" t="n">
        <f aca="false">E13</f>
        <v>1576.44</v>
      </c>
      <c r="G13" s="1" t="n">
        <v>97.43</v>
      </c>
      <c r="H13" s="1" t="n">
        <f aca="false">C13*G13</f>
        <v>1169.16</v>
      </c>
      <c r="I13" s="1" t="n">
        <f aca="false">H13</f>
        <v>1169.16</v>
      </c>
      <c r="J13" s="1" t="n">
        <v>81.48</v>
      </c>
      <c r="K13" s="1" t="n">
        <f aca="false">J13*C13</f>
        <v>977.76</v>
      </c>
      <c r="L13" s="1" t="n">
        <f aca="false">K13</f>
        <v>977.76</v>
      </c>
      <c r="M13" s="1" t="n">
        <v>66.28</v>
      </c>
      <c r="N13" s="1" t="n">
        <f aca="false">C13*M13</f>
        <v>795.36</v>
      </c>
      <c r="O13" s="1" t="n">
        <f aca="false">N13</f>
        <v>795.36</v>
      </c>
    </row>
    <row collapsed="false" customFormat="false" customHeight="false" hidden="false" ht="15" outlineLevel="0" r="14">
      <c r="A14" s="1" t="s">
        <v>21</v>
      </c>
      <c r="B14" s="1" t="n">
        <v>1</v>
      </c>
      <c r="C14" s="1" t="s">
        <v>22</v>
      </c>
      <c r="D14" s="1"/>
      <c r="E14" s="1" t="n">
        <v>430</v>
      </c>
      <c r="F14" s="1" t="n">
        <f aca="false">E14</f>
        <v>430</v>
      </c>
      <c r="G14" s="1"/>
      <c r="H14" s="1" t="n">
        <v>318.9</v>
      </c>
      <c r="I14" s="1" t="n">
        <f aca="false">H14</f>
        <v>318.9</v>
      </c>
      <c r="J14" s="1"/>
      <c r="K14" s="1" t="n">
        <v>266.7</v>
      </c>
      <c r="L14" s="1" t="n">
        <f aca="false">K14</f>
        <v>266.7</v>
      </c>
      <c r="M14" s="1"/>
      <c r="N14" s="1" t="n">
        <v>233</v>
      </c>
      <c r="O14" s="1" t="n">
        <f aca="false">N14</f>
        <v>233</v>
      </c>
    </row>
    <row collapsed="false" customFormat="false" customHeight="false" hidden="false" ht="15" outlineLevel="0" r="15">
      <c r="A15" s="1" t="s">
        <v>23</v>
      </c>
      <c r="B15" s="1" t="n">
        <v>1</v>
      </c>
      <c r="C15" s="1" t="s">
        <v>22</v>
      </c>
      <c r="D15" s="1"/>
      <c r="E15" s="1" t="n">
        <v>430</v>
      </c>
      <c r="F15" s="1" t="n">
        <f aca="false">E15</f>
        <v>430</v>
      </c>
      <c r="G15" s="1"/>
      <c r="H15" s="1" t="n">
        <v>318.9</v>
      </c>
      <c r="I15" s="1" t="n">
        <f aca="false">H15</f>
        <v>318.9</v>
      </c>
      <c r="J15" s="1"/>
      <c r="K15" s="1" t="n">
        <v>266.7</v>
      </c>
      <c r="L15" s="1" t="n">
        <f aca="false">K15</f>
        <v>266.7</v>
      </c>
      <c r="M15" s="1"/>
      <c r="N15" s="1" t="n">
        <v>233</v>
      </c>
      <c r="O15" s="1" t="n">
        <f aca="false">N15</f>
        <v>233</v>
      </c>
    </row>
    <row collapsed="false" customFormat="false" customHeight="false" hidden="false" ht="15" outlineLevel="0" r="16">
      <c r="A16" s="1"/>
      <c r="B16" s="1"/>
      <c r="C16" s="1"/>
      <c r="D16" s="1"/>
      <c r="E16" s="1"/>
      <c r="F16" s="1" t="n">
        <f aca="false">SUM(F4:F15)</f>
        <v>12157.82</v>
      </c>
      <c r="G16" s="1"/>
      <c r="H16" s="1"/>
      <c r="I16" s="1" t="n">
        <f aca="false">SUM(I4:I15)</f>
        <v>9016.78</v>
      </c>
      <c r="J16" s="1"/>
      <c r="K16" s="1"/>
      <c r="L16" s="1" t="n">
        <f aca="false">SUM(L4:L15)</f>
        <v>7540.68</v>
      </c>
      <c r="M16" s="1"/>
      <c r="N16" s="1"/>
      <c r="O16" s="1" t="n">
        <f aca="false">SUM(O4:O15)</f>
        <v>6166.08</v>
      </c>
    </row>
    <row collapsed="false" customFormat="false" customHeight="false" hidden="false" ht="15" outlineLevel="0" r="19">
      <c r="A19" s="0" t="s">
        <v>24</v>
      </c>
    </row>
    <row collapsed="false" customFormat="false" customHeight="false" hidden="false" ht="14.05" outlineLevel="0" r="22"/>
    <row collapsed="false" customFormat="false" customHeight="false" hidden="false" ht="14.05" outlineLevel="0" r="23"/>
    <row collapsed="false" customFormat="false" customHeight="false" hidden="false" ht="28.9" outlineLevel="0" r="24"/>
    <row collapsed="false" customFormat="false" customHeight="false" hidden="false" ht="14.9" outlineLevel="0" r="25"/>
    <row collapsed="false" customFormat="false" customHeight="false" hidden="false" ht="14.05" outlineLevel="0" r="26"/>
    <row collapsed="false" customFormat="false" customHeight="false" hidden="false" ht="14.05" outlineLevel="0" r="27"/>
    <row collapsed="false" customFormat="false" customHeight="false" hidden="false" ht="14.05" outlineLevel="0" r="28"/>
    <row collapsed="false" customFormat="false" customHeight="false" hidden="false" ht="14.9" outlineLevel="0" r="29"/>
    <row collapsed="false" customFormat="false" customHeight="false" hidden="false" ht="14.05" outlineLevel="0" r="30"/>
    <row collapsed="false" customFormat="false" customHeight="false" hidden="false" ht="14.05" outlineLevel="0" r="33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H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22" activeCellId="0" pane="topLeft" sqref="B22"/>
    </sheetView>
  </sheetViews>
  <sheetFormatPr defaultRowHeight="14.05"/>
  <cols>
    <col collapsed="false" hidden="false" max="1" min="1" style="0" width="8.72959183673469"/>
    <col collapsed="false" hidden="false" max="2" min="2" style="0" width="18.8877551020408"/>
    <col collapsed="false" hidden="false" max="3" min="3" style="0" width="15.1275510204082"/>
    <col collapsed="false" hidden="false" max="4" min="4" style="0" width="17.4132653061224"/>
    <col collapsed="false" hidden="false" max="5" min="5" style="0" width="11.5204081632653"/>
    <col collapsed="false" hidden="false" max="6" min="6" style="0" width="8.72959183673469"/>
    <col collapsed="false" hidden="false" max="8" min="7" style="0" width="11.5204081632653"/>
    <col collapsed="false" hidden="false" max="1025" min="9" style="0" width="8.72959183673469"/>
  </cols>
  <sheetData>
    <row collapsed="false" customFormat="false" customHeight="false" hidden="false" ht="14.05" outlineLevel="0" r="3">
      <c r="B3" s="3" t="s">
        <v>25</v>
      </c>
    </row>
    <row collapsed="false" customFormat="false" customHeight="false" hidden="false" ht="28.35" outlineLevel="0" r="5">
      <c r="B5" s="4" t="s">
        <v>26</v>
      </c>
      <c r="C5" s="5" t="s">
        <v>27</v>
      </c>
      <c r="D5" s="6"/>
    </row>
    <row collapsed="false" customFormat="false" customHeight="false" hidden="false" ht="14.9" outlineLevel="0" r="6">
      <c r="B6" s="4" t="s">
        <v>28</v>
      </c>
      <c r="C6" s="7" t="s">
        <v>29</v>
      </c>
      <c r="D6" s="6"/>
      <c r="G6" s="6"/>
      <c r="H6" s="6"/>
    </row>
    <row collapsed="false" customFormat="false" customHeight="false" hidden="false" ht="14.05" outlineLevel="0" r="7">
      <c r="B7" s="4" t="s">
        <v>30</v>
      </c>
      <c r="C7" s="7" t="n">
        <v>86</v>
      </c>
      <c r="G7" s="6"/>
      <c r="H7" s="6"/>
    </row>
    <row collapsed="false" customFormat="false" customHeight="false" hidden="false" ht="14.05" outlineLevel="0" r="8">
      <c r="B8" s="4" t="s">
        <v>31</v>
      </c>
      <c r="C8" s="7" t="s">
        <v>32</v>
      </c>
      <c r="G8" s="6"/>
      <c r="H8" s="6"/>
    </row>
    <row collapsed="false" customFormat="false" customHeight="false" hidden="false" ht="14.05" outlineLevel="0" r="9">
      <c r="B9" s="4" t="s">
        <v>33</v>
      </c>
      <c r="C9" s="7" t="s">
        <v>34</v>
      </c>
    </row>
    <row collapsed="false" customFormat="false" customHeight="false" hidden="false" ht="14.9" outlineLevel="0" r="10">
      <c r="B10" s="4" t="s">
        <v>35</v>
      </c>
      <c r="C10" s="7" t="n">
        <v>131.37</v>
      </c>
    </row>
    <row collapsed="false" customFormat="false" customHeight="false" hidden="false" ht="14.05" outlineLevel="0" r="11">
      <c r="B11" s="4" t="s">
        <v>36</v>
      </c>
      <c r="C11" s="7" t="n">
        <v>0.4</v>
      </c>
    </row>
    <row collapsed="false" customFormat="false" customHeight="false" hidden="false" ht="14.9" outlineLevel="0" r="14">
      <c r="B14" s="3" t="s">
        <v>37</v>
      </c>
    </row>
    <row collapsed="false" customFormat="false" customHeight="false" hidden="false" ht="14.9" outlineLevel="0" r="16">
      <c r="B16" s="4" t="s">
        <v>26</v>
      </c>
      <c r="C16" s="5" t="s">
        <v>38</v>
      </c>
    </row>
    <row collapsed="false" customFormat="false" customHeight="false" hidden="false" ht="14.9" outlineLevel="0" r="17">
      <c r="B17" s="4" t="s">
        <v>28</v>
      </c>
      <c r="C17" s="7" t="s">
        <v>39</v>
      </c>
    </row>
    <row collapsed="false" customFormat="false" customHeight="false" hidden="false" ht="14.05" outlineLevel="0" r="18">
      <c r="B18" s="4" t="s">
        <v>30</v>
      </c>
      <c r="C18" s="7" t="n">
        <v>2</v>
      </c>
    </row>
    <row collapsed="false" customFormat="false" customHeight="false" hidden="false" ht="14.05" outlineLevel="0" r="19">
      <c r="B19" s="4" t="s">
        <v>40</v>
      </c>
      <c r="C19" s="7" t="s">
        <v>41</v>
      </c>
    </row>
    <row collapsed="false" customFormat="false" customHeight="false" hidden="false" ht="14.9" outlineLevel="0" r="20">
      <c r="B20" s="4" t="s">
        <v>42</v>
      </c>
      <c r="C20" s="7" t="s">
        <v>43</v>
      </c>
    </row>
    <row collapsed="false" customFormat="false" customHeight="false" hidden="false" ht="12.85" outlineLevel="0" r="1048575"/>
    <row collapsed="false" customFormat="false" customHeight="false" hidden="false" ht="12.85" outlineLevel="0" r="104857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LibreOffice/4.1.0.4$Windows_x86 LibreOffice_project/89ea49ddacd9aa532507cbf852f2bb22b1ace28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2013-09-10T16:01:26Z</dcterms:created>
  <dc:creator>Marco Oliveira</dc:creator>
  <cp:lastModifiedBy>Marco Oliveira</cp:lastModifiedBy>
  <dcterms:modified xsi:type="dcterms:W3CDTF">2013-10-22T17:00:54Z</dcterms:modified>
  <cp:revision>0</cp:revision>
</cp:coreProperties>
</file>